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9B3478FBAA227D/Desktop/Desktop Files/Desktop/VILLAGE HALL/"/>
    </mc:Choice>
  </mc:AlternateContent>
  <xr:revisionPtr revIDLastSave="5" documentId="8_{58C97E7A-C0BD-4ECD-BD55-A6D177837992}" xr6:coauthVersionLast="47" xr6:coauthVersionMax="47" xr10:uidLastSave="{77759AA7-2130-40FD-92C6-90B6FAFD856F}"/>
  <bookViews>
    <workbookView xWindow="-120" yWindow="-120" windowWidth="24240" windowHeight="13140" xr2:uid="{05E754E1-A085-40B0-840D-F96466BDCBBA}"/>
  </bookViews>
  <sheets>
    <sheet name="End of Year Accounts 2024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21" i="1"/>
  <c r="E21" i="1"/>
  <c r="E31" i="1"/>
  <c r="E23" i="1" l="1"/>
</calcChain>
</file>

<file path=xl/sharedStrings.xml><?xml version="1.0" encoding="utf-8"?>
<sst xmlns="http://schemas.openxmlformats.org/spreadsheetml/2006/main" count="50" uniqueCount="47">
  <si>
    <t>Opening Balance</t>
  </si>
  <si>
    <t>CURRENT ACCOUNT</t>
  </si>
  <si>
    <t>Closing Balance</t>
  </si>
  <si>
    <t>Total Income</t>
  </si>
  <si>
    <t>Interest</t>
  </si>
  <si>
    <t>Transfer from Current Account</t>
  </si>
  <si>
    <t>Transfer to Current Account</t>
  </si>
  <si>
    <t>Total Expenditure</t>
  </si>
  <si>
    <t>Yearly Expenditure</t>
  </si>
  <si>
    <t>Yearly Income</t>
  </si>
  <si>
    <t>Operating Costs</t>
  </si>
  <si>
    <t>Grass Cutting</t>
  </si>
  <si>
    <t>Hall Cleaner</t>
  </si>
  <si>
    <t>Window Cleaner</t>
  </si>
  <si>
    <t>Cleaning Materials</t>
  </si>
  <si>
    <t>Repairs &amp; Maintenance</t>
  </si>
  <si>
    <t>IT Costs</t>
  </si>
  <si>
    <t>Events Prizes</t>
  </si>
  <si>
    <t>Summer Fun Day</t>
  </si>
  <si>
    <t>SAS Architectural</t>
  </si>
  <si>
    <t>Hall Hire</t>
  </si>
  <si>
    <t>Event Grants</t>
  </si>
  <si>
    <t>Fundraising Apps</t>
  </si>
  <si>
    <t>Event Donations</t>
  </si>
  <si>
    <t>PC Grass Grant</t>
  </si>
  <si>
    <t>Arqiva</t>
  </si>
  <si>
    <t>Refunds/Compen</t>
  </si>
  <si>
    <t>Cash RE 2023/24</t>
  </si>
  <si>
    <t xml:space="preserve">Fundraising </t>
  </si>
  <si>
    <t>Cash Floats</t>
  </si>
  <si>
    <t>Events Food &amp; Drink</t>
  </si>
  <si>
    <t>Events Cream Tea Stand</t>
  </si>
  <si>
    <t>ACCOUNT BALANCES AS AT 31ST MARCH 2025</t>
  </si>
  <si>
    <t>CCLA Investment AC</t>
  </si>
  <si>
    <t>Barclays Account</t>
  </si>
  <si>
    <t>Total Funds</t>
  </si>
  <si>
    <t>Build Grants</t>
  </si>
  <si>
    <t>Clothes Bank</t>
  </si>
  <si>
    <t>Stationary/Postage</t>
  </si>
  <si>
    <t>Glass Bank</t>
  </si>
  <si>
    <t>Bank Closing Balance</t>
  </si>
  <si>
    <t>Variance</t>
  </si>
  <si>
    <t>CCLA INVESTMENT ACCOUNT</t>
  </si>
  <si>
    <t>CANTLEY VILLAGE HALL FINANCIAL STATEMENT 2024/25</t>
  </si>
  <si>
    <t>Trans To CCLA</t>
  </si>
  <si>
    <t>*Trans From CCLA</t>
  </si>
  <si>
    <t>* £2k did not hit Barclays account prior to 31.03.2025 Year 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</si>
</sst>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164" fontId="3" fillId="0" borderId="1" xfId="0" applyNumberFormat="1" applyFont="1" applyBorder="1"/>
    <xf numFmtId="16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2" xfId="0" applyFont="1" applyBorder="1"/>
    <xf numFmtId="164" fontId="3" fillId="0" borderId="3" xfId="0" applyNumberFormat="1" applyFont="1" applyBorder="1"/>
    <xf numFmtId="164" fontId="4" fillId="0" borderId="1" xfId="0" applyNumberFormat="1" applyFont="1" applyBorder="1"/>
    <xf numFmtId="164" fontId="5" fillId="0" borderId="0" xfId="0" applyNumberFormat="1" applyFont="1"/>
    <xf numFmtId="164" fontId="6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CC"/>
      <color rgb="FF006699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4A3A-C913-4E9D-BFF2-163EA820ADD9}">
  <dimension ref="A1:F41"/>
  <sheetViews>
    <sheetView tabSelected="1" workbookViewId="0">
      <selection activeCell="O14" sqref="O14"/>
    </sheetView>
  </sheetViews>
  <sheetFormatPr defaultRowHeight="15" x14ac:dyDescent="0.25"/>
  <cols>
    <col min="1" max="1" width="23.5703125" customWidth="1"/>
    <col min="2" max="2" width="13.7109375" customWidth="1"/>
    <col min="3" max="3" width="11" customWidth="1"/>
    <col min="4" max="4" width="18.140625" customWidth="1"/>
    <col min="5" max="5" width="12.5703125" style="1" customWidth="1"/>
    <col min="12" max="12" width="8.85546875" customWidth="1"/>
  </cols>
  <sheetData>
    <row r="1" spans="1:5" ht="27.6" customHeight="1" x14ac:dyDescent="0.25">
      <c r="A1" s="18" t="s">
        <v>43</v>
      </c>
      <c r="B1" s="19"/>
      <c r="C1" s="19"/>
      <c r="D1" s="19"/>
      <c r="E1" s="19"/>
    </row>
    <row r="2" spans="1:5" ht="21" customHeight="1" x14ac:dyDescent="0.3">
      <c r="A2" s="15" t="s">
        <v>1</v>
      </c>
      <c r="B2" s="16"/>
      <c r="C2" s="16"/>
      <c r="D2" s="16"/>
      <c r="E2" s="16"/>
    </row>
    <row r="3" spans="1:5" ht="15.75" x14ac:dyDescent="0.25">
      <c r="A3" s="7" t="s">
        <v>0</v>
      </c>
      <c r="B3" s="6"/>
      <c r="C3" s="4"/>
      <c r="D3" s="4"/>
      <c r="E3" s="5">
        <v>7762.29</v>
      </c>
    </row>
    <row r="4" spans="1:5" ht="15.75" x14ac:dyDescent="0.25">
      <c r="A4" s="4"/>
      <c r="B4" s="6"/>
      <c r="C4" s="4"/>
      <c r="D4" s="4"/>
      <c r="E4" s="6"/>
    </row>
    <row r="5" spans="1:5" ht="15.75" x14ac:dyDescent="0.25">
      <c r="A5" s="7" t="s">
        <v>8</v>
      </c>
      <c r="B5" s="6"/>
      <c r="C5" s="6"/>
      <c r="D5" s="7" t="s">
        <v>9</v>
      </c>
      <c r="E5" s="6"/>
    </row>
    <row r="6" spans="1:5" ht="15.75" x14ac:dyDescent="0.25">
      <c r="A6" s="4" t="s">
        <v>10</v>
      </c>
      <c r="B6" s="12">
        <v>3213.9</v>
      </c>
      <c r="C6" s="6"/>
      <c r="D6" s="4" t="s">
        <v>20</v>
      </c>
      <c r="E6" s="6">
        <v>2441</v>
      </c>
    </row>
    <row r="7" spans="1:5" ht="15.75" x14ac:dyDescent="0.25">
      <c r="A7" s="4" t="s">
        <v>11</v>
      </c>
      <c r="B7" s="12">
        <v>905</v>
      </c>
      <c r="C7" s="6"/>
      <c r="D7" s="4" t="s">
        <v>36</v>
      </c>
      <c r="E7" s="6">
        <v>32000</v>
      </c>
    </row>
    <row r="8" spans="1:5" ht="15.75" x14ac:dyDescent="0.25">
      <c r="A8" s="4" t="s">
        <v>12</v>
      </c>
      <c r="B8" s="12">
        <v>820</v>
      </c>
      <c r="C8" s="6"/>
      <c r="D8" s="4" t="s">
        <v>21</v>
      </c>
      <c r="E8" s="6">
        <v>3230</v>
      </c>
    </row>
    <row r="9" spans="1:5" ht="15.75" x14ac:dyDescent="0.25">
      <c r="A9" s="4" t="s">
        <v>13</v>
      </c>
      <c r="B9" s="12">
        <v>60</v>
      </c>
      <c r="C9" s="6"/>
      <c r="D9" s="4" t="s">
        <v>22</v>
      </c>
      <c r="E9" s="6">
        <v>727.96</v>
      </c>
    </row>
    <row r="10" spans="1:5" ht="15.75" x14ac:dyDescent="0.25">
      <c r="A10" s="4" t="s">
        <v>14</v>
      </c>
      <c r="B10" s="12">
        <v>82.56</v>
      </c>
      <c r="C10" s="6"/>
      <c r="D10" s="4" t="s">
        <v>23</v>
      </c>
      <c r="E10" s="6">
        <v>395.62</v>
      </c>
    </row>
    <row r="11" spans="1:5" ht="15.75" x14ac:dyDescent="0.25">
      <c r="A11" s="4" t="s">
        <v>15</v>
      </c>
      <c r="B11" s="12">
        <v>559.6</v>
      </c>
      <c r="C11" s="6"/>
      <c r="D11" s="4" t="s">
        <v>24</v>
      </c>
      <c r="E11" s="6">
        <v>1045</v>
      </c>
    </row>
    <row r="12" spans="1:5" ht="15.75" x14ac:dyDescent="0.25">
      <c r="A12" s="4" t="s">
        <v>38</v>
      </c>
      <c r="B12" s="12">
        <v>230.1</v>
      </c>
      <c r="C12" s="6"/>
      <c r="D12" s="4" t="s">
        <v>25</v>
      </c>
      <c r="E12" s="6">
        <v>1860</v>
      </c>
    </row>
    <row r="13" spans="1:5" ht="15.75" x14ac:dyDescent="0.25">
      <c r="A13" s="4" t="s">
        <v>16</v>
      </c>
      <c r="B13" s="12">
        <v>934</v>
      </c>
      <c r="C13" s="6"/>
      <c r="D13" s="4" t="s">
        <v>37</v>
      </c>
      <c r="E13" s="6">
        <v>152.35</v>
      </c>
    </row>
    <row r="14" spans="1:5" ht="15.75" x14ac:dyDescent="0.25">
      <c r="A14" s="4" t="s">
        <v>17</v>
      </c>
      <c r="B14" s="12">
        <v>87</v>
      </c>
      <c r="C14" s="6"/>
      <c r="D14" s="4" t="s">
        <v>26</v>
      </c>
      <c r="E14" s="6">
        <v>183.94</v>
      </c>
    </row>
    <row r="15" spans="1:5" ht="15.75" x14ac:dyDescent="0.25">
      <c r="A15" s="4" t="s">
        <v>30</v>
      </c>
      <c r="B15" s="12">
        <v>159.06</v>
      </c>
      <c r="C15" s="6"/>
      <c r="D15" s="4" t="s">
        <v>28</v>
      </c>
      <c r="E15" s="6">
        <v>4813.96</v>
      </c>
    </row>
    <row r="16" spans="1:5" ht="15.75" x14ac:dyDescent="0.25">
      <c r="A16" s="4" t="s">
        <v>18</v>
      </c>
      <c r="B16" s="12">
        <v>2899.81</v>
      </c>
      <c r="C16" s="6"/>
      <c r="D16" s="4" t="s">
        <v>27</v>
      </c>
      <c r="E16" s="6">
        <v>1456.54</v>
      </c>
    </row>
    <row r="17" spans="1:6" ht="15.75" x14ac:dyDescent="0.25">
      <c r="A17" s="4" t="s">
        <v>19</v>
      </c>
      <c r="B17" s="12">
        <v>55270.400000000001</v>
      </c>
      <c r="C17" s="6"/>
      <c r="D17" s="4"/>
      <c r="E17" s="6"/>
    </row>
    <row r="18" spans="1:6" ht="15.75" x14ac:dyDescent="0.25">
      <c r="A18" s="4" t="s">
        <v>31</v>
      </c>
      <c r="B18" s="12">
        <v>118.55</v>
      </c>
      <c r="C18" s="6"/>
      <c r="D18" s="4"/>
      <c r="E18" s="6"/>
    </row>
    <row r="19" spans="1:6" ht="15.75" x14ac:dyDescent="0.25">
      <c r="A19" s="4" t="s">
        <v>39</v>
      </c>
      <c r="B19" s="12">
        <v>97.2</v>
      </c>
      <c r="C19" s="6"/>
      <c r="D19" s="4"/>
      <c r="E19" s="6"/>
    </row>
    <row r="20" spans="1:6" ht="15.75" x14ac:dyDescent="0.25">
      <c r="A20" s="4" t="s">
        <v>44</v>
      </c>
      <c r="B20" s="12">
        <v>44000</v>
      </c>
      <c r="C20" s="6"/>
      <c r="D20" s="4" t="s">
        <v>45</v>
      </c>
      <c r="E20" s="6">
        <v>55400</v>
      </c>
    </row>
    <row r="21" spans="1:6" ht="15.75" x14ac:dyDescent="0.25">
      <c r="A21" s="7" t="s">
        <v>7</v>
      </c>
      <c r="B21" s="12">
        <f>SUM(B6:B20)</f>
        <v>109437.18</v>
      </c>
      <c r="C21" s="6"/>
      <c r="D21" s="7" t="s">
        <v>3</v>
      </c>
      <c r="E21" s="6">
        <f>SUM(E6:E20)</f>
        <v>103706.37</v>
      </c>
    </row>
    <row r="22" spans="1:6" ht="15.75" x14ac:dyDescent="0.25">
      <c r="A22" s="4"/>
      <c r="B22" s="6"/>
      <c r="C22" s="6"/>
      <c r="D22" s="4" t="s">
        <v>29</v>
      </c>
      <c r="E22" s="6">
        <v>200</v>
      </c>
    </row>
    <row r="23" spans="1:6" ht="15.75" x14ac:dyDescent="0.25">
      <c r="A23" s="10" t="s">
        <v>2</v>
      </c>
      <c r="B23" s="4"/>
      <c r="C23" s="6"/>
      <c r="D23" s="4"/>
      <c r="E23" s="11">
        <f>SUM(E3-B21+E21)</f>
        <v>2031.4799999999959</v>
      </c>
      <c r="F23" s="13"/>
    </row>
    <row r="24" spans="1:6" ht="15.75" x14ac:dyDescent="0.25">
      <c r="A24" s="10" t="s">
        <v>40</v>
      </c>
      <c r="B24" s="4"/>
      <c r="C24" s="6"/>
      <c r="D24" s="4"/>
      <c r="E24" s="11">
        <v>2029.38</v>
      </c>
      <c r="F24" s="13"/>
    </row>
    <row r="25" spans="1:6" ht="15.75" x14ac:dyDescent="0.25">
      <c r="A25" s="7" t="s">
        <v>41</v>
      </c>
      <c r="B25" s="4"/>
      <c r="C25" s="6"/>
      <c r="D25" s="4"/>
      <c r="E25" s="14">
        <v>-2.1</v>
      </c>
    </row>
    <row r="26" spans="1:6" ht="15.75" x14ac:dyDescent="0.25">
      <c r="A26" s="2"/>
      <c r="B26" s="3"/>
      <c r="C26" s="3"/>
      <c r="D26" s="2"/>
      <c r="E26" s="3"/>
    </row>
    <row r="27" spans="1:6" ht="18.75" x14ac:dyDescent="0.3">
      <c r="A27" s="15" t="s">
        <v>42</v>
      </c>
      <c r="B27" s="17"/>
      <c r="C27" s="17"/>
      <c r="D27" s="17"/>
      <c r="E27" s="17"/>
    </row>
    <row r="28" spans="1:6" ht="15.75" x14ac:dyDescent="0.25">
      <c r="A28" s="7" t="s">
        <v>0</v>
      </c>
      <c r="B28" s="5">
        <v>26005.13</v>
      </c>
      <c r="C28" s="6"/>
      <c r="D28" s="4"/>
      <c r="E28" s="6"/>
    </row>
    <row r="29" spans="1:6" ht="15.75" x14ac:dyDescent="0.25">
      <c r="A29" s="4" t="s">
        <v>4</v>
      </c>
      <c r="B29" s="6">
        <v>660.65</v>
      </c>
      <c r="C29" s="6"/>
      <c r="D29" s="4"/>
      <c r="E29" s="6"/>
    </row>
    <row r="30" spans="1:6" ht="31.5" x14ac:dyDescent="0.25">
      <c r="A30" s="8" t="s">
        <v>5</v>
      </c>
      <c r="B30" s="6">
        <v>44000</v>
      </c>
      <c r="C30" s="6"/>
      <c r="D30" s="8" t="s">
        <v>6</v>
      </c>
      <c r="E30" s="6">
        <v>57400</v>
      </c>
    </row>
    <row r="31" spans="1:6" ht="15.75" x14ac:dyDescent="0.25">
      <c r="A31" s="7" t="s">
        <v>40</v>
      </c>
      <c r="B31" s="9"/>
      <c r="C31" s="6"/>
      <c r="D31" s="4"/>
      <c r="E31" s="5">
        <f>SUM(B28+B29+B30-E30)</f>
        <v>13265.779999999999</v>
      </c>
    </row>
    <row r="32" spans="1:6" ht="15.75" x14ac:dyDescent="0.25">
      <c r="A32" s="4"/>
      <c r="B32" s="6"/>
      <c r="C32" s="6"/>
      <c r="D32" s="4"/>
      <c r="E32" s="6"/>
    </row>
    <row r="33" spans="1:5" ht="15.75" x14ac:dyDescent="0.25">
      <c r="A33" s="2"/>
      <c r="B33" s="2"/>
      <c r="C33" s="3"/>
      <c r="D33" s="2"/>
      <c r="E33" s="3"/>
    </row>
    <row r="34" spans="1:5" ht="18" customHeight="1" x14ac:dyDescent="0.25">
      <c r="A34" s="20" t="s">
        <v>32</v>
      </c>
      <c r="B34" s="20"/>
      <c r="C34" s="20"/>
      <c r="D34" s="20"/>
      <c r="E34" s="20"/>
    </row>
    <row r="35" spans="1:5" ht="15.75" x14ac:dyDescent="0.25">
      <c r="A35" s="2"/>
      <c r="B35" s="2"/>
      <c r="C35" s="3"/>
      <c r="D35" s="2"/>
      <c r="E35" s="3"/>
    </row>
    <row r="36" spans="1:5" ht="15.75" x14ac:dyDescent="0.25">
      <c r="A36" s="4" t="s">
        <v>29</v>
      </c>
      <c r="B36" s="6">
        <v>200</v>
      </c>
      <c r="C36" s="2"/>
      <c r="D36" s="2"/>
      <c r="E36" s="3"/>
    </row>
    <row r="37" spans="1:5" ht="15.75" x14ac:dyDescent="0.25">
      <c r="A37" s="4" t="s">
        <v>33</v>
      </c>
      <c r="B37" s="6">
        <v>13265.78</v>
      </c>
      <c r="C37" s="2"/>
      <c r="D37" s="2"/>
      <c r="E37" s="3"/>
    </row>
    <row r="38" spans="1:5" ht="15.75" x14ac:dyDescent="0.25">
      <c r="A38" s="4" t="s">
        <v>34</v>
      </c>
      <c r="B38" s="6">
        <v>2029.38</v>
      </c>
      <c r="C38" s="2"/>
      <c r="D38" s="2"/>
      <c r="E38" s="3"/>
    </row>
    <row r="39" spans="1:5" ht="15.75" x14ac:dyDescent="0.25">
      <c r="A39" s="7" t="s">
        <v>35</v>
      </c>
      <c r="B39" s="5">
        <f>SUM(B36:B38)</f>
        <v>15495.16</v>
      </c>
      <c r="C39" s="2"/>
      <c r="D39" s="2"/>
      <c r="E39" s="3"/>
    </row>
    <row r="40" spans="1:5" ht="15.75" x14ac:dyDescent="0.25">
      <c r="A40" s="2" t="s">
        <v>46</v>
      </c>
      <c r="B40" s="2"/>
      <c r="C40" s="2"/>
      <c r="D40" s="2"/>
      <c r="E40" s="3"/>
    </row>
    <row r="41" spans="1:5" ht="15.75" x14ac:dyDescent="0.25">
      <c r="A41" s="2"/>
      <c r="B41" s="2"/>
      <c r="C41" s="2"/>
      <c r="D41" s="2"/>
      <c r="E41" s="3"/>
    </row>
  </sheetData>
  <mergeCells count="4">
    <mergeCell ref="A2:E2"/>
    <mergeCell ref="A27:E27"/>
    <mergeCell ref="A1:E1"/>
    <mergeCell ref="A34:E3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 of Year Accounts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Heard</dc:creator>
  <cp:lastModifiedBy>Stephen Heard</cp:lastModifiedBy>
  <cp:lastPrinted>2025-04-06T17:13:54Z</cp:lastPrinted>
  <dcterms:created xsi:type="dcterms:W3CDTF">2024-03-25T15:07:19Z</dcterms:created>
  <dcterms:modified xsi:type="dcterms:W3CDTF">2025-07-14T14:26:54Z</dcterms:modified>
</cp:coreProperties>
</file>